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" i="1" l="1"/>
  <c r="L83" i="1"/>
  <c r="L75" i="1"/>
  <c r="L92" i="1"/>
  <c r="J75" i="1"/>
  <c r="I75" i="1"/>
  <c r="H75" i="1"/>
  <c r="G75" i="1"/>
  <c r="L67" i="1"/>
  <c r="L58" i="1"/>
  <c r="L49" i="1"/>
  <c r="L40" i="1"/>
  <c r="L31" i="1"/>
  <c r="L22" i="1"/>
  <c r="L13" i="1"/>
  <c r="F94" i="1" l="1"/>
  <c r="B93" i="1"/>
  <c r="A93" i="1"/>
  <c r="B84" i="1"/>
  <c r="A84" i="1"/>
  <c r="B76" i="1"/>
  <c r="A76" i="1"/>
  <c r="B68" i="1"/>
  <c r="A68" i="1"/>
  <c r="B59" i="1"/>
  <c r="A59" i="1"/>
  <c r="B50" i="1"/>
  <c r="A50" i="1"/>
  <c r="B41" i="1"/>
  <c r="A41" i="1"/>
  <c r="B32" i="1"/>
  <c r="A32" i="1"/>
  <c r="B23" i="1"/>
  <c r="A23" i="1"/>
  <c r="B14" i="1"/>
  <c r="A14" i="1"/>
  <c r="I94" i="1" l="1"/>
  <c r="J94" i="1"/>
  <c r="H94" i="1"/>
  <c r="G94" i="1"/>
</calcChain>
</file>

<file path=xl/sharedStrings.xml><?xml version="1.0" encoding="utf-8"?>
<sst xmlns="http://schemas.openxmlformats.org/spreadsheetml/2006/main" count="245" uniqueCount="93">
  <si>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</si>
  <si>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</si>
  <si>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</si>
  <si>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</si>
  <si>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</si>
  <si>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</si>
  <si>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</si>
  <si>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</si>
  <si>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</si>
  <si>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</si>
  <si>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</si>
  <si>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</si>
  <si>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</si>
  <si>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</si>
  <si>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</si>
  <si>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</si>
  <si>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</si>
  <si>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</si>
  <si>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</si>
  <si>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</si>
  <si>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</si>
  <si>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</si>
  <si>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</si>
  <si>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</si>
  <si>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</si>
  <si>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напиток</t>
  </si>
  <si>
    <t>итого</t>
  </si>
  <si>
    <t>Вес блюда, г</t>
  </si>
  <si>
    <t>Цена</t>
  </si>
  <si>
    <t>МБОУ г.Астрахани «СОШ №66»</t>
  </si>
  <si>
    <t>доп. Блюдо</t>
  </si>
  <si>
    <t>сладкое</t>
  </si>
  <si>
    <t>Индивидуальный предприниматель</t>
  </si>
  <si>
    <t>Болквадзе Лейла Фазилевна</t>
  </si>
  <si>
    <t>Каша жидкая молочная (с крупой рисовой с маслом и сахаром)</t>
  </si>
  <si>
    <t>Сыр (порциями) (Российский)</t>
  </si>
  <si>
    <t>Хлеб пшеничный</t>
  </si>
  <si>
    <t>Кондитерское изделие</t>
  </si>
  <si>
    <t>220</t>
  </si>
  <si>
    <t>182</t>
  </si>
  <si>
    <t>20</t>
  </si>
  <si>
    <t>15</t>
  </si>
  <si>
    <t>40</t>
  </si>
  <si>
    <t>Н</t>
  </si>
  <si>
    <t>200</t>
  </si>
  <si>
    <t>Н (1)</t>
  </si>
  <si>
    <t>Овощи натуральные свежие или соленые (огурцы или помидоры)</t>
  </si>
  <si>
    <t>70/71</t>
  </si>
  <si>
    <t>Плов из птицы</t>
  </si>
  <si>
    <t>Каша рассыпчатая гречневая</t>
  </si>
  <si>
    <t>150</t>
  </si>
  <si>
    <t>302</t>
  </si>
  <si>
    <t>Котлета мясная (с соусом)</t>
  </si>
  <si>
    <t>100</t>
  </si>
  <si>
    <t>268</t>
  </si>
  <si>
    <t>30</t>
  </si>
  <si>
    <t>Чай с сахаром</t>
  </si>
  <si>
    <t>376</t>
  </si>
  <si>
    <t>Салат из моркови с растительным маслом</t>
  </si>
  <si>
    <t>Омлет натуральный</t>
  </si>
  <si>
    <t>210</t>
  </si>
  <si>
    <t>62 (1)</t>
  </si>
  <si>
    <t>Масло (порциями)</t>
  </si>
  <si>
    <t>10</t>
  </si>
  <si>
    <t>14</t>
  </si>
  <si>
    <t>Плоды или ягоды свежие</t>
  </si>
  <si>
    <t>338</t>
  </si>
  <si>
    <t>Каша вязкая молочная из пшенной крупы (с маслом и сахаром)</t>
  </si>
  <si>
    <t>173 (2)</t>
  </si>
  <si>
    <t>Чай с лимоном</t>
  </si>
  <si>
    <t>377</t>
  </si>
  <si>
    <t>Рис отварной</t>
  </si>
  <si>
    <t>304</t>
  </si>
  <si>
    <t>Птица тушенная в соусе</t>
  </si>
  <si>
    <t>290</t>
  </si>
  <si>
    <t>Салат из белокочанной капусты</t>
  </si>
  <si>
    <t>45</t>
  </si>
  <si>
    <t>Каша жидкая молочная из манной крупы (с маслом и сахаром)</t>
  </si>
  <si>
    <t>181</t>
  </si>
  <si>
    <t xml:space="preserve">хлеб </t>
  </si>
  <si>
    <t>Запеканка из творога</t>
  </si>
  <si>
    <t>175</t>
  </si>
  <si>
    <t>230</t>
  </si>
  <si>
    <t>291 (1)</t>
  </si>
  <si>
    <t>223</t>
  </si>
  <si>
    <t>Соус молочный или ягодный</t>
  </si>
  <si>
    <t>327/334</t>
  </si>
  <si>
    <t>Макароны отварные с сыром</t>
  </si>
  <si>
    <t>204</t>
  </si>
  <si>
    <t>50</t>
  </si>
  <si>
    <t>Н (2)</t>
  </si>
  <si>
    <t>Каша вязкая молочная из риса и пшена (с маслом и сахаром)</t>
  </si>
  <si>
    <t>70.93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</si>
</sst>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2" fillId="0" borderId="22" xfId="0" quotePrefix="1" applyNumberFormat="1" applyFont="1" applyBorder="1" applyAlignment="1">
      <alignment horizontal="center" wrapText="1"/>
    </xf>
    <xf numFmtId="2" fontId="2" fillId="0" borderId="21" xfId="0" applyNumberFormat="1" applyFont="1" applyBorder="1" applyAlignment="1">
      <alignment horizontal="center" wrapText="1"/>
    </xf>
    <xf numFmtId="0" fontId="2" fillId="4" borderId="24" xfId="0" applyFont="1" applyFill="1" applyBorder="1" applyProtection="1">
      <protection locked="0"/>
    </xf>
    <xf numFmtId="2" fontId="2" fillId="0" borderId="22" xfId="0" applyNumberFormat="1" applyFont="1" applyBorder="1" applyAlignment="1">
      <alignment horizontal="center" wrapText="1"/>
    </xf>
    <xf numFmtId="2" fontId="2" fillId="0" borderId="23" xfId="0" applyNumberFormat="1" applyFont="1" applyBorder="1" applyAlignment="1">
      <alignment horizontal="center" wrapText="1"/>
    </xf>
    <xf numFmtId="0" fontId="2" fillId="4" borderId="24" xfId="0" applyFont="1" applyFill="1" applyBorder="1"/>
    <xf numFmtId="2" fontId="2" fillId="0" borderId="25" xfId="0" applyNumberFormat="1" applyFont="1" applyBorder="1" applyAlignment="1">
      <alignment horizontal="center" wrapText="1"/>
    </xf>
    <xf numFmtId="0" fontId="0" fillId="2" borderId="1" xfId="0" applyFill="1" applyBorder="1"/>
    <xf numFmtId="0" fontId="2" fillId="0" borderId="24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2" fontId="2" fillId="4" borderId="30" xfId="0" quotePrefix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3" borderId="31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11" fillId="0" borderId="24" xfId="0" applyFont="1" applyBorder="1" applyAlignment="1">
      <alignment horizontal="center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2" fontId="2" fillId="0" borderId="21" xfId="0" quotePrefix="1" applyNumberFormat="1" applyFont="1" applyBorder="1" applyAlignment="1">
      <alignment horizontal="center" wrapText="1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0" fillId="0" borderId="35" xfId="0" applyBorder="1"/>
    <xf numFmtId="0" fontId="5" fillId="0" borderId="4" xfId="0" applyFont="1" applyBorder="1" applyAlignment="1" applyProtection="1">
      <alignment horizontal="right"/>
      <protection locked="0"/>
    </xf>
    <xf numFmtId="0" fontId="2" fillId="4" borderId="4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4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vertical="top" wrapText="1"/>
    </xf>
    <xf numFmtId="0" fontId="14" fillId="3" borderId="19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3" fillId="5" borderId="1" xfId="0" applyFont="1" applyFill="1" applyBorder="1" applyAlignment="1">
      <alignment horizontal="center"/>
    </xf>
    <xf numFmtId="2" fontId="13" fillId="5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2" fontId="13" fillId="5" borderId="4" xfId="0" applyNumberFormat="1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2" fontId="13" fillId="6" borderId="4" xfId="0" applyNumberFormat="1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 vertical="top" wrapText="1"/>
    </xf>
    <xf numFmtId="0" fontId="15" fillId="5" borderId="1" xfId="0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2" fontId="12" fillId="0" borderId="1" xfId="1" applyNumberFormat="1" applyBorder="1" applyAlignment="1">
      <alignment horizontal="center"/>
    </xf>
    <xf numFmtId="0" fontId="12" fillId="0" borderId="1" xfId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vertical="top" wrapText="1"/>
    </xf>
    <xf numFmtId="2" fontId="2" fillId="3" borderId="27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4" t="s">
        <v>29</v>
      </c>
      <c r="D1" s="115"/>
      <c r="E1" s="115"/>
      <c r="F1" s="10" t="s">
        <v>16</v>
      </c>
      <c r="G1" s="2" t="s">
        <v>17</v>
      </c>
      <c r="H1" s="116" t="s">
        <v>32</v>
      </c>
      <c r="I1" s="116"/>
      <c r="J1" s="116"/>
      <c r="K1" s="116"/>
    </row>
    <row r="2" spans="1:12" ht="18" customHeight="1" x14ac:dyDescent="0.2">
      <c r="A2" s="31" t="s">
        <v>6</v>
      </c>
      <c r="C2" s="2"/>
      <c r="G2" s="2" t="s">
        <v>18</v>
      </c>
      <c r="H2" s="116" t="s">
        <v>33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>
        <v>13</v>
      </c>
      <c r="I3" s="40">
        <v>1</v>
      </c>
      <c r="J3" s="41">
        <v>25</v>
      </c>
      <c r="K3" s="42"/>
    </row>
    <row r="4" spans="1:12" ht="13.5" thickBot="1" x14ac:dyDescent="0.25">
      <c r="C4" s="2"/>
      <c r="D4" s="4"/>
      <c r="H4" s="39"/>
      <c r="I4" s="39"/>
      <c r="J4" s="39"/>
    </row>
    <row r="5" spans="1:12" ht="34.5" thickBot="1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27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28</v>
      </c>
    </row>
    <row r="6" spans="1:12" ht="27" thickBot="1" x14ac:dyDescent="0.3">
      <c r="A6" s="18">
        <v>1</v>
      </c>
      <c r="B6" s="19">
        <v>1</v>
      </c>
      <c r="C6" s="20" t="s">
        <v>20</v>
      </c>
      <c r="D6" s="43" t="s">
        <v>21</v>
      </c>
      <c r="E6" s="45" t="s">
        <v>34</v>
      </c>
      <c r="F6" s="46" t="s">
        <v>38</v>
      </c>
      <c r="G6" s="47">
        <v>5.0999999999999996</v>
      </c>
      <c r="H6" s="47">
        <v>10.71</v>
      </c>
      <c r="I6" s="47">
        <v>43.41</v>
      </c>
      <c r="J6" s="46">
        <v>290.99</v>
      </c>
      <c r="K6" s="48" t="s">
        <v>39</v>
      </c>
      <c r="L6" s="49">
        <v>30.86</v>
      </c>
    </row>
    <row r="7" spans="1:12" ht="15.75" thickBot="1" x14ac:dyDescent="0.3">
      <c r="A7" s="21"/>
      <c r="B7" s="13"/>
      <c r="C7" s="9"/>
      <c r="D7" s="43" t="s">
        <v>30</v>
      </c>
      <c r="E7" s="45" t="s">
        <v>35</v>
      </c>
      <c r="F7" s="46" t="s">
        <v>40</v>
      </c>
      <c r="G7" s="47">
        <v>4.6399999999999997</v>
      </c>
      <c r="H7" s="47">
        <v>5.9</v>
      </c>
      <c r="I7" s="47">
        <v>0</v>
      </c>
      <c r="J7" s="46">
        <v>72</v>
      </c>
      <c r="K7" s="48" t="s">
        <v>41</v>
      </c>
      <c r="L7" s="49">
        <v>14.4</v>
      </c>
    </row>
    <row r="8" spans="1:12" ht="15.75" thickBot="1" x14ac:dyDescent="0.3">
      <c r="A8" s="21"/>
      <c r="B8" s="13"/>
      <c r="C8" s="9"/>
      <c r="D8" s="43" t="s">
        <v>23</v>
      </c>
      <c r="E8" s="45" t="s">
        <v>36</v>
      </c>
      <c r="F8" s="46" t="s">
        <v>42</v>
      </c>
      <c r="G8" s="47">
        <v>3.16</v>
      </c>
      <c r="H8" s="47">
        <v>0.4</v>
      </c>
      <c r="I8" s="47">
        <v>0.84</v>
      </c>
      <c r="J8" s="46">
        <v>93.52</v>
      </c>
      <c r="K8" s="48" t="s">
        <v>43</v>
      </c>
      <c r="L8" s="49">
        <v>3.5</v>
      </c>
    </row>
    <row r="9" spans="1:12" ht="15.75" thickBot="1" x14ac:dyDescent="0.3">
      <c r="A9" s="21"/>
      <c r="B9" s="13"/>
      <c r="C9" s="9"/>
      <c r="D9" s="85" t="s">
        <v>22</v>
      </c>
      <c r="E9" s="45" t="s">
        <v>56</v>
      </c>
      <c r="F9" s="46" t="s">
        <v>44</v>
      </c>
      <c r="G9" s="47">
        <v>0.06</v>
      </c>
      <c r="H9" s="47">
        <v>0.02</v>
      </c>
      <c r="I9" s="47">
        <v>13.96</v>
      </c>
      <c r="J9" s="46">
        <v>55.82</v>
      </c>
      <c r="K9" s="48" t="s">
        <v>57</v>
      </c>
      <c r="L9" s="49">
        <v>8.19</v>
      </c>
    </row>
    <row r="10" spans="1:12" ht="15.75" thickBot="1" x14ac:dyDescent="0.3">
      <c r="A10" s="21"/>
      <c r="B10" s="13"/>
      <c r="C10" s="83"/>
      <c r="D10" s="43" t="s">
        <v>31</v>
      </c>
      <c r="E10" s="45" t="s">
        <v>37</v>
      </c>
      <c r="F10" s="46" t="s">
        <v>42</v>
      </c>
      <c r="G10" s="47">
        <v>3.4</v>
      </c>
      <c r="H10" s="47">
        <v>4.5199999999999996</v>
      </c>
      <c r="I10" s="47">
        <v>27.88</v>
      </c>
      <c r="J10" s="46">
        <v>165.8</v>
      </c>
      <c r="K10" s="48" t="s">
        <v>45</v>
      </c>
      <c r="L10" s="49">
        <v>13.98</v>
      </c>
    </row>
    <row r="11" spans="1:12" ht="15" x14ac:dyDescent="0.25">
      <c r="A11" s="21"/>
      <c r="B11" s="13"/>
      <c r="C11" s="9"/>
      <c r="D11" s="86"/>
      <c r="E11" s="35"/>
      <c r="F11" s="36"/>
      <c r="G11" s="36"/>
      <c r="H11" s="36"/>
      <c r="I11" s="36"/>
      <c r="J11" s="36"/>
      <c r="K11" s="63"/>
      <c r="L11" s="36"/>
    </row>
    <row r="12" spans="1:12" ht="15.75" thickBot="1" x14ac:dyDescent="0.3">
      <c r="A12" s="21"/>
      <c r="B12" s="13"/>
      <c r="C12" s="9"/>
      <c r="D12" s="5"/>
      <c r="E12" s="35"/>
      <c r="F12" s="36"/>
      <c r="G12" s="36"/>
      <c r="H12" s="36"/>
      <c r="I12" s="36"/>
      <c r="J12" s="36"/>
      <c r="K12" s="63"/>
      <c r="L12" s="60"/>
    </row>
    <row r="13" spans="1:12" ht="15.75" thickBot="1" x14ac:dyDescent="0.3">
      <c r="A13" s="22"/>
      <c r="B13" s="15"/>
      <c r="C13" s="6"/>
      <c r="D13" s="84" t="s">
        <v>26</v>
      </c>
      <c r="E13" s="7"/>
      <c r="F13" s="87">
        <v>520</v>
      </c>
      <c r="G13" s="88">
        <v>16.36</v>
      </c>
      <c r="H13" s="88">
        <v>21.549999999999997</v>
      </c>
      <c r="I13" s="88">
        <v>86.09</v>
      </c>
      <c r="J13" s="87">
        <v>678.13000000000011</v>
      </c>
      <c r="K13" s="23"/>
      <c r="L13" s="62">
        <f t="shared" ref="L13" si="0">SUM(L6:L12)</f>
        <v>70.929999999999993</v>
      </c>
    </row>
    <row r="14" spans="1:12" ht="15.75" thickBot="1" x14ac:dyDescent="0.25">
      <c r="A14" s="26">
        <f>A6</f>
        <v>1</v>
      </c>
      <c r="B14" s="27">
        <f>B6</f>
        <v>1</v>
      </c>
      <c r="C14" s="117" t="s">
        <v>4</v>
      </c>
      <c r="D14" s="118"/>
      <c r="E14" s="28"/>
      <c r="F14" s="97">
        <v>520</v>
      </c>
      <c r="G14" s="98">
        <v>16.36</v>
      </c>
      <c r="H14" s="98">
        <v>21.549999999999997</v>
      </c>
      <c r="I14" s="98">
        <v>86.09</v>
      </c>
      <c r="J14" s="97">
        <v>678.13000000000011</v>
      </c>
      <c r="K14" s="58"/>
      <c r="L14" s="105">
        <v>70.930000000000007</v>
      </c>
    </row>
    <row r="15" spans="1:12" ht="15.75" thickBot="1" x14ac:dyDescent="0.3">
      <c r="A15" s="12">
        <v>1</v>
      </c>
      <c r="B15" s="13">
        <v>2</v>
      </c>
      <c r="C15" s="20" t="s">
        <v>20</v>
      </c>
      <c r="D15" s="43" t="s">
        <v>21</v>
      </c>
      <c r="E15" s="45" t="s">
        <v>49</v>
      </c>
      <c r="F15" s="46" t="s">
        <v>50</v>
      </c>
      <c r="G15" s="47">
        <v>8.6</v>
      </c>
      <c r="H15" s="47">
        <v>6.09</v>
      </c>
      <c r="I15" s="47">
        <v>38.64</v>
      </c>
      <c r="J15" s="46">
        <v>243.75</v>
      </c>
      <c r="K15" s="48" t="s">
        <v>51</v>
      </c>
      <c r="L15" s="50">
        <v>19.78</v>
      </c>
    </row>
    <row r="16" spans="1:12" ht="15.75" thickBot="1" x14ac:dyDescent="0.3">
      <c r="A16" s="12"/>
      <c r="B16" s="13"/>
      <c r="C16" s="9"/>
      <c r="D16" s="43" t="s">
        <v>21</v>
      </c>
      <c r="E16" s="45" t="s">
        <v>52</v>
      </c>
      <c r="F16" s="46" t="s">
        <v>53</v>
      </c>
      <c r="G16" s="47">
        <v>10.34</v>
      </c>
      <c r="H16" s="47">
        <v>12.52</v>
      </c>
      <c r="I16" s="47">
        <v>10.99</v>
      </c>
      <c r="J16" s="46">
        <v>163.75</v>
      </c>
      <c r="K16" s="48" t="s">
        <v>54</v>
      </c>
      <c r="L16" s="50">
        <v>34.76</v>
      </c>
    </row>
    <row r="17" spans="1:12" ht="27" thickBot="1" x14ac:dyDescent="0.3">
      <c r="A17" s="12"/>
      <c r="B17" s="13"/>
      <c r="C17" s="9"/>
      <c r="D17" s="43" t="s">
        <v>30</v>
      </c>
      <c r="E17" s="96" t="s">
        <v>46</v>
      </c>
      <c r="F17" s="46" t="s">
        <v>55</v>
      </c>
      <c r="G17" s="47">
        <v>0.34</v>
      </c>
      <c r="H17" s="47">
        <v>0.03</v>
      </c>
      <c r="I17" s="47">
        <v>1.05</v>
      </c>
      <c r="J17" s="46">
        <v>6</v>
      </c>
      <c r="K17" s="48" t="s">
        <v>47</v>
      </c>
      <c r="L17" s="50">
        <v>4.7</v>
      </c>
    </row>
    <row r="18" spans="1:12" ht="15.75" thickBot="1" x14ac:dyDescent="0.3">
      <c r="A18" s="12"/>
      <c r="B18" s="13"/>
      <c r="C18" s="9"/>
      <c r="D18" s="43" t="s">
        <v>23</v>
      </c>
      <c r="E18" s="45" t="s">
        <v>36</v>
      </c>
      <c r="F18" s="46" t="s">
        <v>42</v>
      </c>
      <c r="G18" s="47">
        <v>3.16</v>
      </c>
      <c r="H18" s="47">
        <v>0.4</v>
      </c>
      <c r="I18" s="47">
        <v>0.84</v>
      </c>
      <c r="J18" s="46">
        <v>93.52</v>
      </c>
      <c r="K18" s="48" t="s">
        <v>43</v>
      </c>
      <c r="L18" s="50">
        <v>3.5</v>
      </c>
    </row>
    <row r="19" spans="1:12" ht="15.75" thickBot="1" x14ac:dyDescent="0.3">
      <c r="A19" s="12"/>
      <c r="B19" s="13"/>
      <c r="C19" s="9"/>
      <c r="D19" s="51" t="s">
        <v>22</v>
      </c>
      <c r="E19" s="45" t="s">
        <v>56</v>
      </c>
      <c r="F19" s="46" t="s">
        <v>44</v>
      </c>
      <c r="G19" s="47">
        <v>0.06</v>
      </c>
      <c r="H19" s="47">
        <v>0.02</v>
      </c>
      <c r="I19" s="47">
        <v>13.96</v>
      </c>
      <c r="J19" s="46">
        <v>55.82</v>
      </c>
      <c r="K19" s="48" t="s">
        <v>57</v>
      </c>
      <c r="L19" s="81">
        <v>8.19</v>
      </c>
    </row>
    <row r="20" spans="1:12" ht="15" x14ac:dyDescent="0.25">
      <c r="A20" s="12"/>
      <c r="B20" s="13"/>
      <c r="C20" s="9"/>
      <c r="D20" s="5"/>
      <c r="E20" s="89"/>
      <c r="F20" s="90"/>
      <c r="G20" s="90"/>
      <c r="H20" s="90"/>
      <c r="I20" s="90"/>
      <c r="J20" s="90"/>
      <c r="K20" s="91"/>
      <c r="L20" s="66"/>
    </row>
    <row r="21" spans="1:12" ht="15.75" thickBot="1" x14ac:dyDescent="0.3">
      <c r="A21" s="12"/>
      <c r="B21" s="13"/>
      <c r="C21" s="9"/>
      <c r="D21" s="5"/>
      <c r="E21" s="89"/>
      <c r="F21" s="90"/>
      <c r="G21" s="90"/>
      <c r="H21" s="90"/>
      <c r="I21" s="90"/>
      <c r="J21" s="90"/>
      <c r="K21" s="91"/>
      <c r="L21" s="65"/>
    </row>
    <row r="22" spans="1:12" ht="15.75" thickBot="1" x14ac:dyDescent="0.3">
      <c r="A22" s="14"/>
      <c r="B22" s="15"/>
      <c r="C22" s="6"/>
      <c r="D22" s="16" t="s">
        <v>26</v>
      </c>
      <c r="E22" s="92"/>
      <c r="F22" s="99">
        <v>520</v>
      </c>
      <c r="G22" s="100">
        <v>22.499999999999996</v>
      </c>
      <c r="H22" s="100">
        <v>19.059999999999999</v>
      </c>
      <c r="I22" s="100">
        <v>65.48</v>
      </c>
      <c r="J22" s="99">
        <v>562.84</v>
      </c>
      <c r="K22" s="93"/>
      <c r="L22" s="68">
        <f t="shared" ref="L22" si="1">SUM(L15:L21)</f>
        <v>70.930000000000007</v>
      </c>
    </row>
    <row r="23" spans="1:12" ht="15.75" thickBot="1" x14ac:dyDescent="0.25">
      <c r="A23" s="29">
        <f>A15</f>
        <v>1</v>
      </c>
      <c r="B23" s="29">
        <f>B15</f>
        <v>2</v>
      </c>
      <c r="C23" s="117" t="s">
        <v>4</v>
      </c>
      <c r="D23" s="118"/>
      <c r="E23" s="94"/>
      <c r="F23" s="101">
        <v>520</v>
      </c>
      <c r="G23" s="102">
        <v>22.499999999999996</v>
      </c>
      <c r="H23" s="102">
        <v>19.059999999999999</v>
      </c>
      <c r="I23" s="102">
        <v>65.48</v>
      </c>
      <c r="J23" s="101">
        <v>562.84</v>
      </c>
      <c r="K23" s="95"/>
      <c r="L23" s="106">
        <v>70.930000000000007</v>
      </c>
    </row>
    <row r="24" spans="1:12" ht="15.75" thickBot="1" x14ac:dyDescent="0.3">
      <c r="A24" s="18">
        <v>1</v>
      </c>
      <c r="B24" s="19">
        <v>3</v>
      </c>
      <c r="C24" s="20" t="s">
        <v>20</v>
      </c>
      <c r="D24" s="43" t="s">
        <v>21</v>
      </c>
      <c r="E24" s="45" t="s">
        <v>59</v>
      </c>
      <c r="F24" s="46">
        <v>150</v>
      </c>
      <c r="G24" s="109">
        <v>13.93</v>
      </c>
      <c r="H24" s="109">
        <v>24.82</v>
      </c>
      <c r="I24" s="109">
        <v>2.64</v>
      </c>
      <c r="J24" s="110">
        <v>289.64999999999998</v>
      </c>
      <c r="K24" s="48" t="s">
        <v>60</v>
      </c>
      <c r="L24" s="52">
        <v>33.06</v>
      </c>
    </row>
    <row r="25" spans="1:12" ht="15.75" thickBot="1" x14ac:dyDescent="0.3">
      <c r="A25" s="21"/>
      <c r="B25" s="13"/>
      <c r="C25" s="9"/>
      <c r="D25" s="43" t="s">
        <v>30</v>
      </c>
      <c r="E25" s="45" t="s">
        <v>58</v>
      </c>
      <c r="F25" s="46" t="s">
        <v>55</v>
      </c>
      <c r="G25" s="47">
        <v>0.37</v>
      </c>
      <c r="H25" s="47">
        <v>0.03</v>
      </c>
      <c r="I25" s="47">
        <v>3.44</v>
      </c>
      <c r="J25" s="46">
        <v>24.51</v>
      </c>
      <c r="K25" s="48" t="s">
        <v>61</v>
      </c>
      <c r="L25" s="53">
        <v>4.7</v>
      </c>
    </row>
    <row r="26" spans="1:12" ht="15.75" thickBot="1" x14ac:dyDescent="0.3">
      <c r="A26" s="21"/>
      <c r="B26" s="13"/>
      <c r="C26" s="9"/>
      <c r="D26" s="43" t="s">
        <v>30</v>
      </c>
      <c r="E26" s="45" t="s">
        <v>62</v>
      </c>
      <c r="F26" s="46" t="s">
        <v>63</v>
      </c>
      <c r="G26" s="47">
        <v>0.08</v>
      </c>
      <c r="H26" s="47">
        <v>7.25</v>
      </c>
      <c r="I26" s="47">
        <v>0.13</v>
      </c>
      <c r="J26" s="46">
        <v>66</v>
      </c>
      <c r="K26" s="48" t="s">
        <v>64</v>
      </c>
      <c r="L26" s="53">
        <v>7.8</v>
      </c>
    </row>
    <row r="27" spans="1:12" ht="15.75" thickBot="1" x14ac:dyDescent="0.3">
      <c r="A27" s="21"/>
      <c r="B27" s="13"/>
      <c r="C27" s="9"/>
      <c r="D27" s="43" t="s">
        <v>23</v>
      </c>
      <c r="E27" s="45" t="s">
        <v>36</v>
      </c>
      <c r="F27" s="46" t="s">
        <v>42</v>
      </c>
      <c r="G27" s="47">
        <v>3.16</v>
      </c>
      <c r="H27" s="47">
        <v>0.4</v>
      </c>
      <c r="I27" s="47">
        <v>0.84</v>
      </c>
      <c r="J27" s="46">
        <v>93.52</v>
      </c>
      <c r="K27" s="48" t="s">
        <v>43</v>
      </c>
      <c r="L27" s="53">
        <v>3.5</v>
      </c>
    </row>
    <row r="28" spans="1:12" ht="15.75" thickBot="1" x14ac:dyDescent="0.3">
      <c r="A28" s="21"/>
      <c r="B28" s="13"/>
      <c r="C28" s="9"/>
      <c r="D28" s="51" t="s">
        <v>22</v>
      </c>
      <c r="E28" s="45" t="s">
        <v>69</v>
      </c>
      <c r="F28" s="46" t="s">
        <v>44</v>
      </c>
      <c r="G28" s="47">
        <v>0.12</v>
      </c>
      <c r="H28" s="47">
        <v>0.02</v>
      </c>
      <c r="I28" s="47">
        <v>13.7</v>
      </c>
      <c r="J28" s="46">
        <v>55.86</v>
      </c>
      <c r="K28" s="48" t="s">
        <v>70</v>
      </c>
      <c r="L28" s="53">
        <v>9.8699999999999992</v>
      </c>
    </row>
    <row r="29" spans="1:12" ht="15.75" thickBot="1" x14ac:dyDescent="0.3">
      <c r="A29" s="21"/>
      <c r="B29" s="13"/>
      <c r="C29" s="9"/>
      <c r="D29" s="44" t="s">
        <v>24</v>
      </c>
      <c r="E29" s="45" t="s">
        <v>65</v>
      </c>
      <c r="F29" s="46" t="s">
        <v>53</v>
      </c>
      <c r="G29" s="47">
        <v>0.4</v>
      </c>
      <c r="H29" s="47">
        <v>0.4</v>
      </c>
      <c r="I29" s="47">
        <v>9.8000000000000007</v>
      </c>
      <c r="J29" s="46">
        <v>47</v>
      </c>
      <c r="K29" s="48" t="s">
        <v>66</v>
      </c>
      <c r="L29" s="70">
        <v>12</v>
      </c>
    </row>
    <row r="30" spans="1:12" ht="15.75" thickBot="1" x14ac:dyDescent="0.3">
      <c r="A30" s="21"/>
      <c r="B30" s="13"/>
      <c r="C30" s="9"/>
      <c r="D30" s="5"/>
      <c r="E30" s="35"/>
      <c r="F30" s="36"/>
      <c r="G30" s="36"/>
      <c r="H30" s="36"/>
      <c r="I30" s="36"/>
      <c r="J30" s="36"/>
      <c r="K30" s="63"/>
      <c r="L30" s="82"/>
    </row>
    <row r="31" spans="1:12" ht="15.75" thickBot="1" x14ac:dyDescent="0.3">
      <c r="A31" s="22"/>
      <c r="B31" s="15"/>
      <c r="C31" s="6"/>
      <c r="D31" s="16" t="s">
        <v>26</v>
      </c>
      <c r="E31" s="7"/>
      <c r="F31" s="87">
        <v>530</v>
      </c>
      <c r="G31" s="88">
        <v>18.059999999999999</v>
      </c>
      <c r="H31" s="88">
        <v>32.92</v>
      </c>
      <c r="I31" s="88">
        <v>30.55</v>
      </c>
      <c r="J31" s="87">
        <v>576.54</v>
      </c>
      <c r="K31" s="23"/>
      <c r="L31" s="62">
        <f t="shared" ref="L31" si="2">SUM(L24:L30)</f>
        <v>70.930000000000007</v>
      </c>
    </row>
    <row r="32" spans="1:12" ht="15.75" customHeight="1" thickBot="1" x14ac:dyDescent="0.25">
      <c r="A32" s="26">
        <f>A24</f>
        <v>1</v>
      </c>
      <c r="B32" s="27">
        <f>B24</f>
        <v>3</v>
      </c>
      <c r="C32" s="117" t="s">
        <v>4</v>
      </c>
      <c r="D32" s="118"/>
      <c r="E32" s="28"/>
      <c r="F32" s="97">
        <v>530</v>
      </c>
      <c r="G32" s="98">
        <v>18.059999999999999</v>
      </c>
      <c r="H32" s="98">
        <v>32.92</v>
      </c>
      <c r="I32" s="98">
        <v>30.55</v>
      </c>
      <c r="J32" s="111">
        <v>576.54</v>
      </c>
      <c r="K32" s="58"/>
      <c r="L32" s="67">
        <v>70.930000000000007</v>
      </c>
    </row>
    <row r="33" spans="1:12" ht="27" thickBot="1" x14ac:dyDescent="0.3">
      <c r="A33" s="18">
        <v>1</v>
      </c>
      <c r="B33" s="19">
        <v>4</v>
      </c>
      <c r="C33" s="20" t="s">
        <v>20</v>
      </c>
      <c r="D33" s="43" t="s">
        <v>21</v>
      </c>
      <c r="E33" s="45" t="s">
        <v>67</v>
      </c>
      <c r="F33" s="46" t="s">
        <v>38</v>
      </c>
      <c r="G33" s="47">
        <v>8.65</v>
      </c>
      <c r="H33" s="47">
        <v>11.07</v>
      </c>
      <c r="I33" s="47">
        <v>54.3</v>
      </c>
      <c r="J33" s="46">
        <v>352</v>
      </c>
      <c r="K33" s="48" t="s">
        <v>68</v>
      </c>
      <c r="L33" s="52">
        <v>29.18</v>
      </c>
    </row>
    <row r="34" spans="1:12" ht="15.75" thickBot="1" x14ac:dyDescent="0.3">
      <c r="A34" s="21"/>
      <c r="B34" s="13"/>
      <c r="C34" s="9"/>
      <c r="D34" s="43" t="s">
        <v>30</v>
      </c>
      <c r="E34" s="45" t="s">
        <v>35</v>
      </c>
      <c r="F34" s="46" t="s">
        <v>40</v>
      </c>
      <c r="G34" s="47">
        <v>4.6399999999999997</v>
      </c>
      <c r="H34" s="47">
        <v>5.9</v>
      </c>
      <c r="I34" s="47">
        <v>0</v>
      </c>
      <c r="J34" s="46">
        <v>72</v>
      </c>
      <c r="K34" s="48" t="s">
        <v>41</v>
      </c>
      <c r="L34" s="53">
        <v>14.4</v>
      </c>
    </row>
    <row r="35" spans="1:12" ht="15.75" thickBot="1" x14ac:dyDescent="0.3">
      <c r="A35" s="21"/>
      <c r="B35" s="13"/>
      <c r="C35" s="9"/>
      <c r="D35" s="43" t="s">
        <v>23</v>
      </c>
      <c r="E35" s="45" t="s">
        <v>36</v>
      </c>
      <c r="F35" s="46" t="s">
        <v>42</v>
      </c>
      <c r="G35" s="47">
        <v>3.16</v>
      </c>
      <c r="H35" s="47">
        <v>0.4</v>
      </c>
      <c r="I35" s="47">
        <v>0.84</v>
      </c>
      <c r="J35" s="46">
        <v>93.52</v>
      </c>
      <c r="K35" s="48" t="s">
        <v>43</v>
      </c>
      <c r="L35" s="53">
        <v>3.5</v>
      </c>
    </row>
    <row r="36" spans="1:12" ht="15.75" thickBot="1" x14ac:dyDescent="0.3">
      <c r="A36" s="21"/>
      <c r="B36" s="13"/>
      <c r="C36" s="9"/>
      <c r="D36" s="44" t="s">
        <v>22</v>
      </c>
      <c r="E36" s="45" t="s">
        <v>69</v>
      </c>
      <c r="F36" s="46" t="s">
        <v>44</v>
      </c>
      <c r="G36" s="47">
        <v>0.12</v>
      </c>
      <c r="H36" s="47">
        <v>0.02</v>
      </c>
      <c r="I36" s="47">
        <v>13.7</v>
      </c>
      <c r="J36" s="46">
        <v>55.86</v>
      </c>
      <c r="K36" s="48" t="s">
        <v>70</v>
      </c>
      <c r="L36" s="53">
        <v>9.8699999999999992</v>
      </c>
    </row>
    <row r="37" spans="1:12" ht="15.75" thickBot="1" x14ac:dyDescent="0.3">
      <c r="A37" s="21"/>
      <c r="B37" s="13"/>
      <c r="C37" s="9"/>
      <c r="D37" s="44" t="s">
        <v>31</v>
      </c>
      <c r="E37" s="45" t="s">
        <v>37</v>
      </c>
      <c r="F37" s="46" t="s">
        <v>42</v>
      </c>
      <c r="G37" s="47">
        <v>3.4</v>
      </c>
      <c r="H37" s="47">
        <v>4.5199999999999996</v>
      </c>
      <c r="I37" s="47">
        <v>27.88</v>
      </c>
      <c r="J37" s="46">
        <v>165.8</v>
      </c>
      <c r="K37" s="48" t="s">
        <v>45</v>
      </c>
      <c r="L37" s="53">
        <v>13.98</v>
      </c>
    </row>
    <row r="38" spans="1:12" ht="15" x14ac:dyDescent="0.25">
      <c r="A38" s="21"/>
      <c r="B38" s="13"/>
      <c r="C38" s="9"/>
      <c r="D38" s="5"/>
      <c r="E38" s="35"/>
      <c r="F38" s="36"/>
      <c r="G38" s="36"/>
      <c r="H38" s="36"/>
      <c r="I38" s="36"/>
      <c r="J38" s="36"/>
      <c r="K38" s="63"/>
      <c r="L38" s="64"/>
    </row>
    <row r="39" spans="1:12" ht="15.75" thickBot="1" x14ac:dyDescent="0.3">
      <c r="A39" s="21"/>
      <c r="B39" s="13"/>
      <c r="C39" s="9"/>
      <c r="D39" s="5"/>
      <c r="E39" s="35"/>
      <c r="F39" s="36"/>
      <c r="G39" s="36"/>
      <c r="H39" s="36"/>
      <c r="I39" s="36"/>
      <c r="J39" s="36"/>
      <c r="K39" s="63"/>
      <c r="L39" s="65"/>
    </row>
    <row r="40" spans="1:12" ht="15.75" thickBot="1" x14ac:dyDescent="0.3">
      <c r="A40" s="22"/>
      <c r="B40" s="15"/>
      <c r="C40" s="6"/>
      <c r="D40" s="16" t="s">
        <v>26</v>
      </c>
      <c r="E40" s="7"/>
      <c r="F40" s="87">
        <v>520</v>
      </c>
      <c r="G40" s="88">
        <v>19.97</v>
      </c>
      <c r="H40" s="88">
        <v>21.909999999999997</v>
      </c>
      <c r="I40" s="88">
        <v>96.72</v>
      </c>
      <c r="J40" s="87">
        <v>739.18000000000006</v>
      </c>
      <c r="K40" s="23"/>
      <c r="L40" s="62">
        <f t="shared" ref="L40" si="3">SUM(L33:L39)</f>
        <v>70.929999999999993</v>
      </c>
    </row>
    <row r="41" spans="1:12" ht="15.75" customHeight="1" thickBot="1" x14ac:dyDescent="0.25">
      <c r="A41" s="26">
        <f>A33</f>
        <v>1</v>
      </c>
      <c r="B41" s="27">
        <f>B33</f>
        <v>4</v>
      </c>
      <c r="C41" s="117" t="s">
        <v>4</v>
      </c>
      <c r="D41" s="118"/>
      <c r="E41" s="28"/>
      <c r="F41" s="97">
        <v>520</v>
      </c>
      <c r="G41" s="98">
        <v>19.97</v>
      </c>
      <c r="H41" s="98">
        <v>21.909999999999997</v>
      </c>
      <c r="I41" s="98">
        <v>96.72</v>
      </c>
      <c r="J41" s="97">
        <v>739.18000000000006</v>
      </c>
      <c r="K41" s="58"/>
      <c r="L41" s="77">
        <v>70.930000000000007</v>
      </c>
    </row>
    <row r="42" spans="1:12" ht="15.75" thickBot="1" x14ac:dyDescent="0.3">
      <c r="A42" s="18">
        <v>1</v>
      </c>
      <c r="B42" s="19">
        <v>5</v>
      </c>
      <c r="C42" s="20" t="s">
        <v>20</v>
      </c>
      <c r="D42" s="54" t="s">
        <v>21</v>
      </c>
      <c r="E42" s="45" t="s">
        <v>71</v>
      </c>
      <c r="F42" s="46" t="s">
        <v>50</v>
      </c>
      <c r="G42" s="47">
        <v>3.65</v>
      </c>
      <c r="H42" s="47">
        <v>5.37</v>
      </c>
      <c r="I42" s="47">
        <v>36.69</v>
      </c>
      <c r="J42" s="46">
        <v>209.7</v>
      </c>
      <c r="K42" s="78" t="s">
        <v>72</v>
      </c>
      <c r="L42" s="50">
        <v>18.68</v>
      </c>
    </row>
    <row r="43" spans="1:12" ht="15.75" thickBot="1" x14ac:dyDescent="0.3">
      <c r="A43" s="21"/>
      <c r="B43" s="13"/>
      <c r="C43" s="9"/>
      <c r="D43" s="54" t="s">
        <v>21</v>
      </c>
      <c r="E43" s="45" t="s">
        <v>73</v>
      </c>
      <c r="F43" s="46" t="s">
        <v>53</v>
      </c>
      <c r="G43" s="47">
        <v>11.78</v>
      </c>
      <c r="H43" s="47">
        <v>10.119999999999999</v>
      </c>
      <c r="I43" s="47">
        <v>2.93</v>
      </c>
      <c r="J43" s="46">
        <v>150</v>
      </c>
      <c r="K43" s="78" t="s">
        <v>74</v>
      </c>
      <c r="L43" s="80">
        <v>35.86</v>
      </c>
    </row>
    <row r="44" spans="1:12" ht="15.75" thickBot="1" x14ac:dyDescent="0.3">
      <c r="A44" s="21"/>
      <c r="B44" s="13"/>
      <c r="C44" s="9"/>
      <c r="D44" s="54" t="s">
        <v>30</v>
      </c>
      <c r="E44" s="45" t="s">
        <v>75</v>
      </c>
      <c r="F44" s="46" t="s">
        <v>55</v>
      </c>
      <c r="G44" s="47">
        <v>0.39</v>
      </c>
      <c r="H44" s="47">
        <v>0.98</v>
      </c>
      <c r="I44" s="47">
        <v>1.88</v>
      </c>
      <c r="J44" s="46">
        <v>17.88</v>
      </c>
      <c r="K44" s="78" t="s">
        <v>76</v>
      </c>
      <c r="L44" s="50">
        <v>4.7</v>
      </c>
    </row>
    <row r="45" spans="1:12" ht="15.75" thickBot="1" x14ac:dyDescent="0.3">
      <c r="A45" s="21"/>
      <c r="B45" s="13"/>
      <c r="C45" s="9"/>
      <c r="D45" s="54" t="s">
        <v>23</v>
      </c>
      <c r="E45" s="45" t="s">
        <v>36</v>
      </c>
      <c r="F45" s="46" t="s">
        <v>42</v>
      </c>
      <c r="G45" s="47">
        <v>3.16</v>
      </c>
      <c r="H45" s="47">
        <v>0.4</v>
      </c>
      <c r="I45" s="47">
        <v>0.84</v>
      </c>
      <c r="J45" s="46">
        <v>93.52</v>
      </c>
      <c r="K45" s="78" t="s">
        <v>43</v>
      </c>
      <c r="L45" s="50">
        <v>3.5</v>
      </c>
    </row>
    <row r="46" spans="1:12" ht="15.75" thickBot="1" x14ac:dyDescent="0.3">
      <c r="A46" s="21"/>
      <c r="B46" s="13"/>
      <c r="C46" s="9"/>
      <c r="D46" s="44" t="s">
        <v>25</v>
      </c>
      <c r="E46" s="45" t="s">
        <v>56</v>
      </c>
      <c r="F46" s="46" t="s">
        <v>44</v>
      </c>
      <c r="G46" s="47">
        <v>0.06</v>
      </c>
      <c r="H46" s="47">
        <v>0.02</v>
      </c>
      <c r="I46" s="47">
        <v>13.96</v>
      </c>
      <c r="J46" s="46">
        <v>55.82</v>
      </c>
      <c r="K46" s="78">
        <v>376</v>
      </c>
      <c r="L46" s="55">
        <v>8.19</v>
      </c>
    </row>
    <row r="47" spans="1:12" ht="15" x14ac:dyDescent="0.25">
      <c r="A47" s="21"/>
      <c r="B47" s="13"/>
      <c r="C47" s="9"/>
      <c r="D47" s="5"/>
      <c r="E47" s="35"/>
      <c r="F47" s="36"/>
      <c r="G47" s="36"/>
      <c r="H47" s="36"/>
      <c r="I47" s="36"/>
      <c r="J47" s="36"/>
      <c r="K47" s="63"/>
      <c r="L47" s="64"/>
    </row>
    <row r="48" spans="1:12" ht="15.75" thickBot="1" x14ac:dyDescent="0.3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63"/>
      <c r="L48" s="65"/>
    </row>
    <row r="49" spans="1:12" ht="15.75" thickBot="1" x14ac:dyDescent="0.3">
      <c r="A49" s="22"/>
      <c r="B49" s="15"/>
      <c r="C49" s="6"/>
      <c r="D49" s="16" t="s">
        <v>26</v>
      </c>
      <c r="E49" s="7"/>
      <c r="F49" s="87">
        <v>520</v>
      </c>
      <c r="G49" s="88">
        <v>19.04</v>
      </c>
      <c r="H49" s="88">
        <v>16.889999999999997</v>
      </c>
      <c r="I49" s="88">
        <v>56.300000000000004</v>
      </c>
      <c r="J49" s="87">
        <v>526.91999999999996</v>
      </c>
      <c r="K49" s="23"/>
      <c r="L49" s="68">
        <f t="shared" ref="L49" si="4">SUM(L42:L48)</f>
        <v>70.930000000000007</v>
      </c>
    </row>
    <row r="50" spans="1:12" ht="15.75" thickBot="1" x14ac:dyDescent="0.25">
      <c r="A50" s="26">
        <f>A42</f>
        <v>1</v>
      </c>
      <c r="B50" s="27">
        <f>B42</f>
        <v>5</v>
      </c>
      <c r="C50" s="117" t="s">
        <v>4</v>
      </c>
      <c r="D50" s="118"/>
      <c r="E50" s="28"/>
      <c r="F50" s="97">
        <v>520</v>
      </c>
      <c r="G50" s="98">
        <v>19.04</v>
      </c>
      <c r="H50" s="98">
        <v>16.889999999999997</v>
      </c>
      <c r="I50" s="98">
        <v>56.300000000000004</v>
      </c>
      <c r="J50" s="97">
        <v>526.91999999999996</v>
      </c>
      <c r="K50" s="58"/>
      <c r="L50" s="67">
        <v>70.930000000000007</v>
      </c>
    </row>
    <row r="51" spans="1:12" ht="27" thickBot="1" x14ac:dyDescent="0.3">
      <c r="A51" s="18">
        <v>2</v>
      </c>
      <c r="B51" s="19">
        <v>1</v>
      </c>
      <c r="C51" s="20" t="s">
        <v>20</v>
      </c>
      <c r="D51" s="43" t="s">
        <v>21</v>
      </c>
      <c r="E51" s="45" t="s">
        <v>77</v>
      </c>
      <c r="F51" s="46" t="s">
        <v>38</v>
      </c>
      <c r="G51" s="47">
        <v>6.12</v>
      </c>
      <c r="H51" s="47">
        <v>10.71</v>
      </c>
      <c r="I51" s="47">
        <v>42.35</v>
      </c>
      <c r="J51" s="46">
        <v>290.99</v>
      </c>
      <c r="K51" s="48" t="s">
        <v>78</v>
      </c>
      <c r="L51" s="52">
        <v>29.18</v>
      </c>
    </row>
    <row r="52" spans="1:12" ht="15.75" thickBot="1" x14ac:dyDescent="0.3">
      <c r="A52" s="21"/>
      <c r="B52" s="13"/>
      <c r="C52" s="9"/>
      <c r="D52" s="43" t="s">
        <v>30</v>
      </c>
      <c r="E52" s="45" t="s">
        <v>35</v>
      </c>
      <c r="F52" s="46" t="s">
        <v>40</v>
      </c>
      <c r="G52" s="47">
        <v>4.6399999999999997</v>
      </c>
      <c r="H52" s="47">
        <v>5.9</v>
      </c>
      <c r="I52" s="47">
        <v>0</v>
      </c>
      <c r="J52" s="46">
        <v>72</v>
      </c>
      <c r="K52" s="48" t="s">
        <v>41</v>
      </c>
      <c r="L52" s="53">
        <v>14.4</v>
      </c>
    </row>
    <row r="53" spans="1:12" ht="15.75" thickBot="1" x14ac:dyDescent="0.3">
      <c r="A53" s="21"/>
      <c r="B53" s="13"/>
      <c r="C53" s="9"/>
      <c r="D53" s="44" t="s">
        <v>79</v>
      </c>
      <c r="E53" s="45" t="s">
        <v>36</v>
      </c>
      <c r="F53" s="46" t="s">
        <v>42</v>
      </c>
      <c r="G53" s="47">
        <v>3.16</v>
      </c>
      <c r="H53" s="47">
        <v>0.4</v>
      </c>
      <c r="I53" s="47">
        <v>0.84</v>
      </c>
      <c r="J53" s="46">
        <v>93.52</v>
      </c>
      <c r="K53" s="48" t="s">
        <v>43</v>
      </c>
      <c r="L53" s="53">
        <v>3.5</v>
      </c>
    </row>
    <row r="54" spans="1:12" ht="15.75" thickBot="1" x14ac:dyDescent="0.3">
      <c r="A54" s="21"/>
      <c r="B54" s="13"/>
      <c r="C54" s="9"/>
      <c r="D54" s="44" t="s">
        <v>22</v>
      </c>
      <c r="E54" s="45" t="s">
        <v>69</v>
      </c>
      <c r="F54" s="46" t="s">
        <v>44</v>
      </c>
      <c r="G54" s="47">
        <v>0.12</v>
      </c>
      <c r="H54" s="47">
        <v>0.02</v>
      </c>
      <c r="I54" s="47">
        <v>13.7</v>
      </c>
      <c r="J54" s="46">
        <v>55.86</v>
      </c>
      <c r="K54" s="48" t="s">
        <v>70</v>
      </c>
      <c r="L54" s="53">
        <v>9.8699999999999992</v>
      </c>
    </row>
    <row r="55" spans="1:12" ht="15.75" thickBot="1" x14ac:dyDescent="0.3">
      <c r="A55" s="21"/>
      <c r="B55" s="13"/>
      <c r="C55" s="9"/>
      <c r="D55" s="54" t="s">
        <v>31</v>
      </c>
      <c r="E55" s="45" t="s">
        <v>37</v>
      </c>
      <c r="F55" s="46" t="s">
        <v>42</v>
      </c>
      <c r="G55" s="47">
        <v>3.4</v>
      </c>
      <c r="H55" s="47">
        <v>4.5199999999999996</v>
      </c>
      <c r="I55" s="47">
        <v>27.88</v>
      </c>
      <c r="J55" s="46">
        <v>165.8</v>
      </c>
      <c r="K55" s="48" t="s">
        <v>45</v>
      </c>
      <c r="L55" s="53">
        <v>13.98</v>
      </c>
    </row>
    <row r="56" spans="1:12" ht="15" x14ac:dyDescent="0.25">
      <c r="A56" s="21"/>
      <c r="B56" s="13"/>
      <c r="C56" s="9"/>
      <c r="D56" s="5"/>
      <c r="E56" s="35"/>
      <c r="F56" s="36"/>
      <c r="G56" s="36"/>
      <c r="H56" s="36"/>
      <c r="I56" s="36"/>
      <c r="J56" s="36"/>
      <c r="K56" s="63"/>
      <c r="L56" s="64"/>
    </row>
    <row r="57" spans="1:12" ht="15.75" thickBot="1" x14ac:dyDescent="0.3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63"/>
      <c r="L57" s="60"/>
    </row>
    <row r="58" spans="1:12" ht="15.75" thickBot="1" x14ac:dyDescent="0.3">
      <c r="A58" s="22"/>
      <c r="B58" s="15"/>
      <c r="C58" s="6"/>
      <c r="D58" s="16" t="s">
        <v>26</v>
      </c>
      <c r="E58" s="7"/>
      <c r="F58" s="87">
        <v>520</v>
      </c>
      <c r="G58" s="88">
        <v>17.439999999999998</v>
      </c>
      <c r="H58" s="88">
        <v>21.549999999999997</v>
      </c>
      <c r="I58" s="88">
        <v>84.77</v>
      </c>
      <c r="J58" s="87">
        <v>678.17000000000007</v>
      </c>
      <c r="K58" s="57"/>
      <c r="L58" s="62">
        <f t="shared" ref="L58" si="5">SUM(L51:L57)</f>
        <v>70.929999999999993</v>
      </c>
    </row>
    <row r="59" spans="1:12" ht="15.75" customHeight="1" thickBot="1" x14ac:dyDescent="0.25">
      <c r="A59" s="73">
        <f>A51</f>
        <v>2</v>
      </c>
      <c r="B59" s="74">
        <f>B51</f>
        <v>1</v>
      </c>
      <c r="C59" s="120" t="s">
        <v>4</v>
      </c>
      <c r="D59" s="121"/>
      <c r="E59" s="71"/>
      <c r="F59" s="97">
        <v>520</v>
      </c>
      <c r="G59" s="98">
        <v>17.439999999999998</v>
      </c>
      <c r="H59" s="98">
        <v>21.549999999999997</v>
      </c>
      <c r="I59" s="98">
        <v>84.77</v>
      </c>
      <c r="J59" s="97">
        <v>678.17000000000007</v>
      </c>
      <c r="K59" s="76"/>
      <c r="L59" s="77">
        <v>70.930000000000007</v>
      </c>
    </row>
    <row r="60" spans="1:12" ht="15.75" thickBot="1" x14ac:dyDescent="0.3">
      <c r="A60" s="11">
        <v>2</v>
      </c>
      <c r="B60" s="75">
        <v>2</v>
      </c>
      <c r="C60" s="8" t="s">
        <v>20</v>
      </c>
      <c r="D60" s="54" t="s">
        <v>21</v>
      </c>
      <c r="E60" s="45" t="s">
        <v>80</v>
      </c>
      <c r="F60" s="46" t="s">
        <v>50</v>
      </c>
      <c r="G60" s="47">
        <v>16.71</v>
      </c>
      <c r="H60" s="47">
        <v>11.39</v>
      </c>
      <c r="I60" s="47">
        <v>52.67</v>
      </c>
      <c r="J60" s="46">
        <v>380.62</v>
      </c>
      <c r="K60" s="48" t="s">
        <v>84</v>
      </c>
      <c r="L60" s="50">
        <v>42.38</v>
      </c>
    </row>
    <row r="61" spans="1:12" ht="15.75" thickBot="1" x14ac:dyDescent="0.3">
      <c r="A61" s="12"/>
      <c r="B61" s="13"/>
      <c r="C61" s="9"/>
      <c r="D61" s="54" t="s">
        <v>21</v>
      </c>
      <c r="E61" s="45" t="s">
        <v>85</v>
      </c>
      <c r="F61" s="46" t="s">
        <v>55</v>
      </c>
      <c r="G61" s="47">
        <v>0.57999999999999996</v>
      </c>
      <c r="H61" s="47">
        <v>1.37</v>
      </c>
      <c r="I61" s="47">
        <v>3.98</v>
      </c>
      <c r="J61" s="46">
        <v>30.45</v>
      </c>
      <c r="K61" s="48" t="s">
        <v>86</v>
      </c>
      <c r="L61" s="50">
        <v>4.8600000000000003</v>
      </c>
    </row>
    <row r="62" spans="1:12" ht="15.75" thickBot="1" x14ac:dyDescent="0.3">
      <c r="A62" s="12"/>
      <c r="B62" s="13"/>
      <c r="C62" s="9"/>
      <c r="D62" s="54" t="s">
        <v>23</v>
      </c>
      <c r="E62" s="45" t="s">
        <v>36</v>
      </c>
      <c r="F62" s="46" t="s">
        <v>42</v>
      </c>
      <c r="G62" s="47">
        <v>3.16</v>
      </c>
      <c r="H62" s="47">
        <v>0.4</v>
      </c>
      <c r="I62" s="47">
        <v>0.84</v>
      </c>
      <c r="J62" s="46">
        <v>93.52</v>
      </c>
      <c r="K62" s="48" t="s">
        <v>43</v>
      </c>
      <c r="L62" s="50">
        <v>3.5</v>
      </c>
    </row>
    <row r="63" spans="1:12" ht="15.75" thickBot="1" x14ac:dyDescent="0.3">
      <c r="A63" s="12"/>
      <c r="B63" s="13"/>
      <c r="C63" s="9"/>
      <c r="D63" s="51" t="s">
        <v>22</v>
      </c>
      <c r="E63" s="45" t="s">
        <v>56</v>
      </c>
      <c r="F63" s="46" t="s">
        <v>44</v>
      </c>
      <c r="G63" s="47">
        <v>0.06</v>
      </c>
      <c r="H63" s="47">
        <v>0.02</v>
      </c>
      <c r="I63" s="47">
        <v>13.96</v>
      </c>
      <c r="J63" s="46">
        <v>55.82</v>
      </c>
      <c r="K63" s="48" t="s">
        <v>57</v>
      </c>
      <c r="L63" s="50">
        <v>8.19</v>
      </c>
    </row>
    <row r="64" spans="1:12" ht="15.75" thickBot="1" x14ac:dyDescent="0.3">
      <c r="A64" s="12"/>
      <c r="B64" s="13"/>
      <c r="C64" s="9"/>
      <c r="D64" s="51" t="s">
        <v>24</v>
      </c>
      <c r="E64" s="45" t="s">
        <v>65</v>
      </c>
      <c r="F64" s="46" t="s">
        <v>53</v>
      </c>
      <c r="G64" s="47">
        <v>0.4</v>
      </c>
      <c r="H64" s="47">
        <v>0.4</v>
      </c>
      <c r="I64" s="47">
        <v>9.8000000000000007</v>
      </c>
      <c r="J64" s="46">
        <v>47</v>
      </c>
      <c r="K64" s="48" t="s">
        <v>66</v>
      </c>
      <c r="L64" s="50">
        <v>12</v>
      </c>
    </row>
    <row r="65" spans="1:12" ht="15" x14ac:dyDescent="0.25">
      <c r="A65" s="12"/>
      <c r="B65" s="13"/>
      <c r="C65" s="9"/>
      <c r="D65" s="5"/>
      <c r="E65" s="72"/>
      <c r="F65" s="69"/>
      <c r="G65" s="36"/>
      <c r="H65" s="36"/>
      <c r="I65" s="36"/>
      <c r="J65" s="36"/>
      <c r="K65" s="79"/>
      <c r="L65" s="69"/>
    </row>
    <row r="66" spans="1:12" ht="15.75" thickBot="1" x14ac:dyDescent="0.3">
      <c r="A66" s="12"/>
      <c r="B66" s="13"/>
      <c r="C66" s="9"/>
      <c r="D66" s="5"/>
      <c r="E66" s="35"/>
      <c r="F66" s="36"/>
      <c r="G66" s="36"/>
      <c r="H66" s="36"/>
      <c r="I66" s="36"/>
      <c r="J66" s="36"/>
      <c r="K66" s="63"/>
      <c r="L66" s="60"/>
    </row>
    <row r="67" spans="1:12" ht="15.75" thickBot="1" x14ac:dyDescent="0.3">
      <c r="A67" s="14"/>
      <c r="B67" s="15"/>
      <c r="C67" s="6"/>
      <c r="D67" s="16" t="s">
        <v>26</v>
      </c>
      <c r="E67" s="7"/>
      <c r="F67" s="87">
        <v>520</v>
      </c>
      <c r="G67" s="88">
        <v>20.909999999999997</v>
      </c>
      <c r="H67" s="88">
        <v>13.580000000000002</v>
      </c>
      <c r="I67" s="88">
        <v>81.25</v>
      </c>
      <c r="J67" s="87">
        <v>607.41</v>
      </c>
      <c r="K67" s="23"/>
      <c r="L67" s="68">
        <f t="shared" ref="L67" si="6">SUM(L60:L66)</f>
        <v>70.930000000000007</v>
      </c>
    </row>
    <row r="68" spans="1:12" ht="15.75" thickBot="1" x14ac:dyDescent="0.25">
      <c r="A68" s="29">
        <f>A60</f>
        <v>2</v>
      </c>
      <c r="B68" s="29">
        <f>B60</f>
        <v>2</v>
      </c>
      <c r="C68" s="117" t="s">
        <v>4</v>
      </c>
      <c r="D68" s="118"/>
      <c r="E68" s="28"/>
      <c r="F68" s="103">
        <v>520</v>
      </c>
      <c r="G68" s="104">
        <v>20.909999999999997</v>
      </c>
      <c r="H68" s="104">
        <v>13.580000000000002</v>
      </c>
      <c r="I68" s="104">
        <v>81.25</v>
      </c>
      <c r="J68" s="103">
        <v>607.41</v>
      </c>
      <c r="K68" s="58"/>
      <c r="L68" s="67">
        <v>70.930000000000007</v>
      </c>
    </row>
    <row r="69" spans="1:12" ht="15.75" thickBot="1" x14ac:dyDescent="0.3">
      <c r="A69" s="18">
        <v>2</v>
      </c>
      <c r="B69" s="19">
        <v>3</v>
      </c>
      <c r="C69" s="20" t="s">
        <v>20</v>
      </c>
      <c r="D69" s="43" t="s">
        <v>21</v>
      </c>
      <c r="E69" s="45" t="s">
        <v>87</v>
      </c>
      <c r="F69" s="46" t="s">
        <v>44</v>
      </c>
      <c r="G69" s="47">
        <v>13.54</v>
      </c>
      <c r="H69" s="47">
        <v>15.92</v>
      </c>
      <c r="I69" s="47">
        <v>34.119999999999997</v>
      </c>
      <c r="J69" s="46">
        <v>334.4</v>
      </c>
      <c r="K69" s="48" t="s">
        <v>88</v>
      </c>
      <c r="L69" s="52">
        <v>45.26</v>
      </c>
    </row>
    <row r="70" spans="1:12" ht="15.75" thickBot="1" x14ac:dyDescent="0.3">
      <c r="A70" s="21"/>
      <c r="B70" s="13"/>
      <c r="C70" s="9"/>
      <c r="D70" s="43" t="s">
        <v>23</v>
      </c>
      <c r="E70" s="45" t="s">
        <v>36</v>
      </c>
      <c r="F70" s="46" t="s">
        <v>89</v>
      </c>
      <c r="G70" s="47">
        <v>3.95</v>
      </c>
      <c r="H70" s="47">
        <v>0.5</v>
      </c>
      <c r="I70" s="47">
        <v>1.05</v>
      </c>
      <c r="J70" s="46">
        <v>116.9</v>
      </c>
      <c r="K70" s="48" t="s">
        <v>43</v>
      </c>
      <c r="L70" s="53">
        <v>3.5</v>
      </c>
    </row>
    <row r="71" spans="1:12" ht="15.75" thickBot="1" x14ac:dyDescent="0.3">
      <c r="A71" s="21"/>
      <c r="B71" s="13"/>
      <c r="C71" s="9"/>
      <c r="D71" s="44" t="s">
        <v>22</v>
      </c>
      <c r="E71" s="45" t="s">
        <v>56</v>
      </c>
      <c r="F71" s="46" t="s">
        <v>44</v>
      </c>
      <c r="G71" s="47">
        <v>0.06</v>
      </c>
      <c r="H71" s="47">
        <v>0.02</v>
      </c>
      <c r="I71" s="47">
        <v>13.96</v>
      </c>
      <c r="J71" s="46">
        <v>55.82</v>
      </c>
      <c r="K71" s="48" t="s">
        <v>57</v>
      </c>
      <c r="L71" s="53">
        <v>8.19</v>
      </c>
    </row>
    <row r="72" spans="1:12" ht="15.75" thickBot="1" x14ac:dyDescent="0.3">
      <c r="A72" s="21"/>
      <c r="B72" s="13"/>
      <c r="C72" s="9"/>
      <c r="D72" s="43" t="s">
        <v>31</v>
      </c>
      <c r="E72" s="45" t="s">
        <v>37</v>
      </c>
      <c r="F72" s="46" t="s">
        <v>89</v>
      </c>
      <c r="G72" s="47">
        <v>4.25</v>
      </c>
      <c r="H72" s="47">
        <v>5.65</v>
      </c>
      <c r="I72" s="47">
        <v>34.85</v>
      </c>
      <c r="J72" s="46">
        <v>207.25</v>
      </c>
      <c r="K72" s="48" t="s">
        <v>90</v>
      </c>
      <c r="L72" s="53">
        <v>13.98</v>
      </c>
    </row>
    <row r="73" spans="1:12" ht="15" x14ac:dyDescent="0.25">
      <c r="A73" s="21"/>
      <c r="B73" s="13"/>
      <c r="C73" s="9"/>
      <c r="D73" s="5"/>
      <c r="E73" s="35"/>
      <c r="F73" s="36"/>
      <c r="G73" s="36"/>
      <c r="H73" s="36"/>
      <c r="I73" s="36"/>
      <c r="J73" s="36"/>
      <c r="K73" s="63"/>
      <c r="L73" s="69"/>
    </row>
    <row r="74" spans="1:12" ht="15.75" thickBot="1" x14ac:dyDescent="0.3">
      <c r="A74" s="21"/>
      <c r="B74" s="13"/>
      <c r="C74" s="9"/>
      <c r="D74" s="5"/>
      <c r="E74" s="35"/>
      <c r="F74" s="36"/>
      <c r="G74" s="36"/>
      <c r="H74" s="36"/>
      <c r="I74" s="36"/>
      <c r="J74" s="36"/>
      <c r="K74" s="63"/>
      <c r="L74" s="60"/>
    </row>
    <row r="75" spans="1:12" ht="15.75" thickBot="1" x14ac:dyDescent="0.3">
      <c r="A75" s="22"/>
      <c r="B75" s="15"/>
      <c r="C75" s="6"/>
      <c r="D75" s="16" t="s">
        <v>26</v>
      </c>
      <c r="E75" s="7"/>
      <c r="F75" s="17">
        <v>520</v>
      </c>
      <c r="G75" s="17">
        <f t="shared" ref="G75:J75" si="7">SUM(G69:G74)</f>
        <v>21.799999999999997</v>
      </c>
      <c r="H75" s="17">
        <f t="shared" si="7"/>
        <v>22.090000000000003</v>
      </c>
      <c r="I75" s="17">
        <f t="shared" si="7"/>
        <v>83.97999999999999</v>
      </c>
      <c r="J75" s="17">
        <f t="shared" si="7"/>
        <v>714.36999999999989</v>
      </c>
      <c r="K75" s="23"/>
      <c r="L75" s="112">
        <f>SUM(L69:L73)</f>
        <v>70.929999999999993</v>
      </c>
    </row>
    <row r="76" spans="1:12" ht="15.75" thickBot="1" x14ac:dyDescent="0.25">
      <c r="A76" s="26">
        <f>A69</f>
        <v>2</v>
      </c>
      <c r="B76" s="27">
        <f>B69</f>
        <v>3</v>
      </c>
      <c r="C76" s="117" t="s">
        <v>4</v>
      </c>
      <c r="D76" s="118"/>
      <c r="E76" s="28"/>
      <c r="F76" s="107">
        <v>520</v>
      </c>
      <c r="G76" s="107">
        <v>21.8</v>
      </c>
      <c r="H76" s="108">
        <v>22.09</v>
      </c>
      <c r="I76" s="108">
        <v>83.98</v>
      </c>
      <c r="J76" s="108">
        <v>714.37</v>
      </c>
      <c r="K76" s="58"/>
      <c r="L76" s="67" t="s">
        <v>92</v>
      </c>
    </row>
    <row r="77" spans="1:12" ht="32.25" customHeight="1" thickBot="1" x14ac:dyDescent="0.3">
      <c r="A77" s="18">
        <v>2</v>
      </c>
      <c r="B77" s="19">
        <v>4</v>
      </c>
      <c r="C77" s="20" t="s">
        <v>20</v>
      </c>
      <c r="D77" s="43" t="s">
        <v>21</v>
      </c>
      <c r="E77" s="45" t="s">
        <v>91</v>
      </c>
      <c r="F77" s="46" t="s">
        <v>82</v>
      </c>
      <c r="G77" s="47">
        <v>6.35</v>
      </c>
      <c r="H77" s="47">
        <v>11.68</v>
      </c>
      <c r="I77" s="47">
        <v>45.42</v>
      </c>
      <c r="J77" s="46">
        <v>313.63</v>
      </c>
      <c r="K77" s="48" t="s">
        <v>81</v>
      </c>
      <c r="L77" s="52">
        <v>49.76</v>
      </c>
    </row>
    <row r="78" spans="1:12" ht="15.75" thickBot="1" x14ac:dyDescent="0.3">
      <c r="A78" s="21"/>
      <c r="B78" s="13"/>
      <c r="C78" s="9"/>
      <c r="D78" s="43" t="s">
        <v>30</v>
      </c>
      <c r="E78" s="45" t="s">
        <v>62</v>
      </c>
      <c r="F78" s="46" t="s">
        <v>40</v>
      </c>
      <c r="G78" s="47">
        <v>0.16</v>
      </c>
      <c r="H78" s="47">
        <v>14.5</v>
      </c>
      <c r="I78" s="47">
        <v>0.26</v>
      </c>
      <c r="J78" s="46">
        <v>132</v>
      </c>
      <c r="K78" s="48" t="s">
        <v>64</v>
      </c>
      <c r="L78" s="53">
        <v>7.8</v>
      </c>
    </row>
    <row r="79" spans="1:12" ht="15.75" thickBot="1" x14ac:dyDescent="0.3">
      <c r="A79" s="21"/>
      <c r="B79" s="13"/>
      <c r="C79" s="9"/>
      <c r="D79" s="43" t="s">
        <v>23</v>
      </c>
      <c r="E79" s="45" t="s">
        <v>36</v>
      </c>
      <c r="F79" s="46" t="s">
        <v>89</v>
      </c>
      <c r="G79" s="47">
        <v>3.95</v>
      </c>
      <c r="H79" s="47">
        <v>0.5</v>
      </c>
      <c r="I79" s="47">
        <v>1.05</v>
      </c>
      <c r="J79" s="46">
        <v>116.9</v>
      </c>
      <c r="K79" s="48" t="s">
        <v>43</v>
      </c>
      <c r="L79" s="53">
        <v>3.5</v>
      </c>
    </row>
    <row r="80" spans="1:12" ht="15.75" thickBot="1" x14ac:dyDescent="0.3">
      <c r="A80" s="21"/>
      <c r="B80" s="13"/>
      <c r="C80" s="9"/>
      <c r="D80" s="44" t="s">
        <v>22</v>
      </c>
      <c r="E80" s="45" t="s">
        <v>69</v>
      </c>
      <c r="F80" s="46" t="s">
        <v>44</v>
      </c>
      <c r="G80" s="47">
        <v>0.12</v>
      </c>
      <c r="H80" s="47">
        <v>0.02</v>
      </c>
      <c r="I80" s="47">
        <v>13.7</v>
      </c>
      <c r="J80" s="46">
        <v>55.86</v>
      </c>
      <c r="K80" s="48" t="s">
        <v>70</v>
      </c>
      <c r="L80" s="53">
        <v>9.8699999999999992</v>
      </c>
    </row>
    <row r="81" spans="1:12" ht="15" x14ac:dyDescent="0.25">
      <c r="A81" s="21"/>
      <c r="B81" s="13"/>
      <c r="C81" s="9"/>
      <c r="D81" s="5"/>
      <c r="E81" s="35"/>
      <c r="F81" s="36"/>
      <c r="G81" s="36"/>
      <c r="H81" s="36"/>
      <c r="I81" s="36"/>
      <c r="J81" s="36"/>
      <c r="K81" s="63"/>
      <c r="L81" s="69"/>
    </row>
    <row r="82" spans="1:12" ht="15.75" thickBot="1" x14ac:dyDescent="0.3">
      <c r="A82" s="21"/>
      <c r="B82" s="13"/>
      <c r="C82" s="9"/>
      <c r="D82" s="5"/>
      <c r="E82" s="35"/>
      <c r="F82" s="36"/>
      <c r="G82" s="36"/>
      <c r="H82" s="36"/>
      <c r="I82" s="36"/>
      <c r="J82" s="36"/>
      <c r="K82" s="63"/>
      <c r="L82" s="65"/>
    </row>
    <row r="83" spans="1:12" ht="15.75" thickBot="1" x14ac:dyDescent="0.3">
      <c r="A83" s="22"/>
      <c r="B83" s="15"/>
      <c r="C83" s="6"/>
      <c r="D83" s="16" t="s">
        <v>26</v>
      </c>
      <c r="E83" s="7"/>
      <c r="F83" s="87">
        <v>500</v>
      </c>
      <c r="G83" s="88">
        <v>10.58</v>
      </c>
      <c r="H83" s="88">
        <v>26.7</v>
      </c>
      <c r="I83" s="88">
        <v>60.429999999999993</v>
      </c>
      <c r="J83" s="87">
        <v>618.39</v>
      </c>
      <c r="K83" s="23"/>
      <c r="L83" s="68">
        <f>SUM(L76:L81)</f>
        <v>70.929999999999993</v>
      </c>
    </row>
    <row r="84" spans="1:12" ht="15.75" thickBot="1" x14ac:dyDescent="0.25">
      <c r="A84" s="26">
        <f>A77</f>
        <v>2</v>
      </c>
      <c r="B84" s="27">
        <f>B77</f>
        <v>4</v>
      </c>
      <c r="C84" s="117" t="s">
        <v>4</v>
      </c>
      <c r="D84" s="118"/>
      <c r="E84" s="28"/>
      <c r="F84" s="101">
        <v>500</v>
      </c>
      <c r="G84" s="102">
        <v>10.58</v>
      </c>
      <c r="H84" s="102">
        <v>26.7</v>
      </c>
      <c r="I84" s="102">
        <v>60.429999999999993</v>
      </c>
      <c r="J84" s="101">
        <v>618.39</v>
      </c>
      <c r="K84" s="58"/>
      <c r="L84" s="67">
        <v>70.930000000000007</v>
      </c>
    </row>
    <row r="85" spans="1:12" ht="15.75" thickBot="1" x14ac:dyDescent="0.3">
      <c r="A85" s="18">
        <v>2</v>
      </c>
      <c r="B85" s="19">
        <v>5</v>
      </c>
      <c r="C85" s="20" t="s">
        <v>20</v>
      </c>
      <c r="D85" s="43" t="s">
        <v>21</v>
      </c>
      <c r="E85" s="45" t="s">
        <v>48</v>
      </c>
      <c r="F85" s="46" t="s">
        <v>82</v>
      </c>
      <c r="G85" s="47">
        <v>19.48</v>
      </c>
      <c r="H85" s="47">
        <v>12.03</v>
      </c>
      <c r="I85" s="47">
        <v>41.1</v>
      </c>
      <c r="J85" s="46">
        <v>351.14</v>
      </c>
      <c r="K85" s="48" t="s">
        <v>83</v>
      </c>
      <c r="L85" s="52">
        <v>54.54</v>
      </c>
    </row>
    <row r="86" spans="1:12" ht="27" thickBot="1" x14ac:dyDescent="0.3">
      <c r="A86" s="21"/>
      <c r="B86" s="13"/>
      <c r="C86" s="9"/>
      <c r="D86" s="43" t="s">
        <v>30</v>
      </c>
      <c r="E86" s="96" t="s">
        <v>46</v>
      </c>
      <c r="F86" s="46" t="s">
        <v>55</v>
      </c>
      <c r="G86" s="47">
        <v>0.24</v>
      </c>
      <c r="H86" s="47">
        <v>0.03</v>
      </c>
      <c r="I86" s="47">
        <v>0.51</v>
      </c>
      <c r="J86" s="46">
        <v>3</v>
      </c>
      <c r="K86" s="48" t="s">
        <v>47</v>
      </c>
      <c r="L86" s="49">
        <v>4.7</v>
      </c>
    </row>
    <row r="87" spans="1:12" ht="15.75" thickBot="1" x14ac:dyDescent="0.3">
      <c r="A87" s="21"/>
      <c r="B87" s="13"/>
      <c r="C87" s="9"/>
      <c r="D87" s="43" t="s">
        <v>23</v>
      </c>
      <c r="E87" s="45" t="s">
        <v>36</v>
      </c>
      <c r="F87" s="46" t="s">
        <v>42</v>
      </c>
      <c r="G87" s="47">
        <v>3.16</v>
      </c>
      <c r="H87" s="47">
        <v>0.4</v>
      </c>
      <c r="I87" s="47">
        <v>0.84</v>
      </c>
      <c r="J87" s="46">
        <v>93.52</v>
      </c>
      <c r="K87" s="48" t="s">
        <v>43</v>
      </c>
      <c r="L87" s="53">
        <v>3.5</v>
      </c>
    </row>
    <row r="88" spans="1:12" ht="15.75" thickBot="1" x14ac:dyDescent="0.3">
      <c r="A88" s="21"/>
      <c r="B88" s="13"/>
      <c r="C88" s="9"/>
      <c r="D88" s="44" t="s">
        <v>22</v>
      </c>
      <c r="E88" s="45" t="s">
        <v>56</v>
      </c>
      <c r="F88" s="46" t="s">
        <v>44</v>
      </c>
      <c r="G88" s="47">
        <v>0.06</v>
      </c>
      <c r="H88" s="47">
        <v>0.02</v>
      </c>
      <c r="I88" s="47">
        <v>13.96</v>
      </c>
      <c r="J88" s="46">
        <v>55.82</v>
      </c>
      <c r="K88" s="48" t="s">
        <v>57</v>
      </c>
      <c r="L88" s="53">
        <v>8.19</v>
      </c>
    </row>
    <row r="89" spans="1:12" ht="15" x14ac:dyDescent="0.25">
      <c r="A89" s="21"/>
      <c r="B89" s="13"/>
      <c r="C89" s="9"/>
      <c r="D89" s="56"/>
      <c r="E89" s="35"/>
      <c r="F89" s="36"/>
      <c r="G89" s="36"/>
      <c r="H89" s="36"/>
      <c r="I89" s="36"/>
      <c r="J89" s="36"/>
      <c r="K89" s="63"/>
      <c r="L89" s="64"/>
    </row>
    <row r="90" spans="1:12" ht="15" x14ac:dyDescent="0.25">
      <c r="A90" s="21"/>
      <c r="B90" s="13"/>
      <c r="C90" s="9"/>
      <c r="D90" s="5"/>
      <c r="E90" s="35"/>
      <c r="F90" s="36"/>
      <c r="G90" s="36"/>
      <c r="H90" s="36"/>
      <c r="I90" s="36"/>
      <c r="J90" s="36"/>
      <c r="K90" s="63"/>
      <c r="L90" s="36"/>
    </row>
    <row r="91" spans="1:12" ht="15.75" thickBot="1" x14ac:dyDescent="0.3">
      <c r="A91" s="21"/>
      <c r="B91" s="13"/>
      <c r="C91" s="9"/>
      <c r="D91" s="5"/>
      <c r="E91" s="35"/>
      <c r="F91" s="36"/>
      <c r="G91" s="36"/>
      <c r="H91" s="36"/>
      <c r="I91" s="36"/>
      <c r="J91" s="36"/>
      <c r="K91" s="63"/>
      <c r="L91" s="65"/>
    </row>
    <row r="92" spans="1:12" ht="15.75" thickBot="1" x14ac:dyDescent="0.3">
      <c r="A92" s="22"/>
      <c r="B92" s="15"/>
      <c r="C92" s="6"/>
      <c r="D92" s="16" t="s">
        <v>26</v>
      </c>
      <c r="E92" s="7"/>
      <c r="F92" s="87">
        <v>500</v>
      </c>
      <c r="G92" s="88">
        <v>22.939999999999998</v>
      </c>
      <c r="H92" s="88">
        <v>12.479999999999999</v>
      </c>
      <c r="I92" s="88">
        <v>56.410000000000004</v>
      </c>
      <c r="J92" s="87">
        <v>503.47999999999996</v>
      </c>
      <c r="K92" s="23"/>
      <c r="L92" s="62">
        <f t="shared" ref="L92" si="8">SUM(L85:L91)</f>
        <v>70.930000000000007</v>
      </c>
    </row>
    <row r="93" spans="1:12" ht="15.75" thickBot="1" x14ac:dyDescent="0.25">
      <c r="A93" s="26">
        <f>A85</f>
        <v>2</v>
      </c>
      <c r="B93" s="27">
        <f>B85</f>
        <v>5</v>
      </c>
      <c r="C93" s="117" t="s">
        <v>4</v>
      </c>
      <c r="D93" s="118"/>
      <c r="E93" s="28"/>
      <c r="F93" s="103">
        <v>500</v>
      </c>
      <c r="G93" s="104">
        <v>22.939999999999998</v>
      </c>
      <c r="H93" s="104">
        <v>12.479999999999999</v>
      </c>
      <c r="I93" s="104">
        <v>56.410000000000004</v>
      </c>
      <c r="J93" s="103">
        <v>503.47999999999996</v>
      </c>
      <c r="K93" s="58"/>
      <c r="L93" s="113">
        <f>SUM(L85:L88)</f>
        <v>70.930000000000007</v>
      </c>
    </row>
    <row r="94" spans="1:12" ht="13.5" thickBot="1" x14ac:dyDescent="0.25">
      <c r="A94" s="24"/>
      <c r="B94" s="25"/>
      <c r="C94" s="119" t="s">
        <v>5</v>
      </c>
      <c r="D94" s="119"/>
      <c r="E94" s="119"/>
      <c r="F94" s="30">
        <f>(F14+F23+F32+F41+F50+F59+F68+F76+F84+F93)/(IF(F14=0,0,1)+IF(F23=0,0,1)+IF(F32=0,0,1)+IF(F41=0,0,1)+IF(F50=0,0,1)+IF(F59=0,0,1)+IF(F68=0,0,1)+IF(F76=0,0,1)+IF(F84=0,0,1)+IF(F93=0,0,1))</f>
        <v>517</v>
      </c>
      <c r="G94" s="30">
        <f>(G14+G23+G32+G41+G50+G59+G68+G76+G84+G93)/(IF(G14=0,0,1)+IF(G23=0,0,1)+IF(G32=0,0,1)+IF(G41=0,0,1)+IF(G50=0,0,1)+IF(G59=0,0,1)+IF(G68=0,0,1)+IF(G76=0,0,1)+IF(G84=0,0,1)+IF(G93=0,0,1))</f>
        <v>18.96</v>
      </c>
      <c r="H94" s="30">
        <f>(H14+H23+H32+H41+H50+H59+H68+H76+H84+H93)/(IF(H14=0,0,1)+IF(H23=0,0,1)+IF(H32=0,0,1)+IF(H41=0,0,1)+IF(H50=0,0,1)+IF(H59=0,0,1)+IF(H68=0,0,1)+IF(H76=0,0,1)+IF(H84=0,0,1)+IF(H93=0,0,1))</f>
        <v>20.872999999999998</v>
      </c>
      <c r="I94" s="30">
        <f>(I14+I23+I32+I41+I50+I59+I68+I76+I84+I93)/(IF(I14=0,0,1)+IF(I23=0,0,1)+IF(I32=0,0,1)+IF(I41=0,0,1)+IF(I50=0,0,1)+IF(I59=0,0,1)+IF(I68=0,0,1)+IF(I76=0,0,1)+IF(I84=0,0,1)+IF(I93=0,0,1))</f>
        <v>70.197999999999993</v>
      </c>
      <c r="J94" s="30">
        <f>(J14+J23+J32+J41+J50+J59+J68+J76+J84+J93)/(IF(J14=0,0,1)+IF(J23=0,0,1)+IF(J32=0,0,1)+IF(J41=0,0,1)+IF(J50=0,0,1)+IF(J59=0,0,1)+IF(J68=0,0,1)+IF(J76=0,0,1)+IF(J84=0,0,1)+IF(J93=0,0,1))</f>
        <v>620.54300000000001</v>
      </c>
      <c r="K94" s="59"/>
      <c r="L94" s="61">
        <v>70.930000000000007</v>
      </c>
    </row>
    <row r="98" ht="15.75" customHeight="1" x14ac:dyDescent="0.2"/>
    <row r="140" ht="15.75" customHeight="1" x14ac:dyDescent="0.2"/>
  </sheetData>
  <mergeCells count="14">
    <mergeCell ref="C41:D41"/>
    <mergeCell ref="C50:D50"/>
    <mergeCell ref="C14:D14"/>
    <mergeCell ref="C94:E94"/>
    <mergeCell ref="C93:D93"/>
    <mergeCell ref="C59:D59"/>
    <mergeCell ref="C68:D68"/>
    <mergeCell ref="C76:D76"/>
    <mergeCell ref="C84:D84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2025-01-14T06:49:03Z</dcterms:modified>
</cp:coreProperties>
</file>